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xr:revisionPtr revIDLastSave="0" documentId="13_ncr:1_{2F4A5E8A-FE82-4C62-B546-832ED192B3F9}" xr6:coauthVersionLast="47" xr6:coauthVersionMax="47" xr10:uidLastSave="{00000000-0000-0000-0000-000000000000}"/>
  <bookViews>
    <workbookView xWindow="-120" yWindow="-120" windowWidth="24240" windowHeight="131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J176" i="1"/>
  <c r="I176" i="1"/>
  <c r="H176" i="1"/>
  <c r="G176" i="1"/>
  <c r="I157" i="1"/>
  <c r="H157" i="1"/>
  <c r="J157" i="1"/>
  <c r="G157" i="1"/>
  <c r="J138" i="1"/>
  <c r="I138" i="1"/>
  <c r="H138" i="1"/>
  <c r="G138" i="1"/>
  <c r="H119" i="1"/>
  <c r="J119" i="1"/>
  <c r="I119" i="1"/>
  <c r="G119" i="1"/>
  <c r="J100" i="1"/>
  <c r="I100" i="1"/>
  <c r="H100" i="1"/>
  <c r="G100" i="1"/>
  <c r="J81" i="1"/>
  <c r="H62" i="1"/>
  <c r="F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F196" i="1" l="1"/>
  <c r="G196" i="1"/>
  <c r="J196" i="1"/>
  <c r="I196" i="1"/>
  <c r="H196" i="1"/>
</calcChain>
</file>

<file path=xl/sharedStrings.xml><?xml version="1.0" encoding="utf-8"?>
<sst xmlns="http://schemas.openxmlformats.org/spreadsheetml/2006/main" count="251" uniqueCount="86">
  <si>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</si>
  <si>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</si>
  <si>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</si>
  <si>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</si>
  <si>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</si>
  <si>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</si>
  <si>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</si>
  <si>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</si>
  <si>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</si>
  <si>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</si>
  <si>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</si>
  <si>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</si>
  <si>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</si>
  <si>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</si>
  <si>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</si>
  <si>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</si>
  <si>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</si>
  <si>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</si>
  <si>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</si>
  <si>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</si>
  <si>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</si>
  <si>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</si>
  <si>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</si>
  <si>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</si>
  <si>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</si>
  <si>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</si>
  <si>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</si>
  <si>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</si>
  <si>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</si>
  <si>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</si>
  <si>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</si>
  <si>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</si>
  <si>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</si>
  <si>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</si>
  <si>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</si>
  <si>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</si>
  <si>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Ажина А.Г.</t>
  </si>
  <si>
    <t>салат из свежих овощей "Ассорти" заправленный раст.маслом</t>
  </si>
  <si>
    <t>суп картофельный с бобовыми</t>
  </si>
  <si>
    <t>200/10</t>
  </si>
  <si>
    <t>биточки "Детские" тушёные</t>
  </si>
  <si>
    <t>макаронные изделия отварные с маслом</t>
  </si>
  <si>
    <t>компот из фруктовой ягодной смеси</t>
  </si>
  <si>
    <t>салат из капусты белокачанной</t>
  </si>
  <si>
    <t>суп-лапша домашняя с зеленью на бульоне</t>
  </si>
  <si>
    <t>тефтели из рыбы тушёные</t>
  </si>
  <si>
    <t>картофельное пюре с маслом сливочным</t>
  </si>
  <si>
    <t>компот из смеси сухофруктов</t>
  </si>
  <si>
    <t>хлеб ржано-пшеничный</t>
  </si>
  <si>
    <t>салат овощной "Ассорти" заправленный растительным маслом</t>
  </si>
  <si>
    <t xml:space="preserve">борщ со свежей капустой и картофелем </t>
  </si>
  <si>
    <t>плов с птицей</t>
  </si>
  <si>
    <t>сок фруктовый</t>
  </si>
  <si>
    <t>винегрет овощной заправленный растительным маслом</t>
  </si>
  <si>
    <t>щи "Весенние" из свежей капусты и картофеля с отварным маслом</t>
  </si>
  <si>
    <t>биточки "Детские" тешёные</t>
  </si>
  <si>
    <t>гороховое пюре с маслом сливочным</t>
  </si>
  <si>
    <t>кондитерское изделие</t>
  </si>
  <si>
    <t>печенье</t>
  </si>
  <si>
    <t>салат "Солнышко"</t>
  </si>
  <si>
    <t>суп картофельный с рыбными фрикадельками</t>
  </si>
  <si>
    <t>200/30</t>
  </si>
  <si>
    <t>рагу из птицы по домашнему с овощами</t>
  </si>
  <si>
    <t>напиток фруктовый</t>
  </si>
  <si>
    <t>0.1</t>
  </si>
  <si>
    <t>салат из свежих овощей "Ассорти" заправленный растительным маслом</t>
  </si>
  <si>
    <t>борщ "Сибирский"</t>
  </si>
  <si>
    <t>тефтели "Детские" тушёные</t>
  </si>
  <si>
    <t>макаронные изделия отварные с маслом растительным</t>
  </si>
  <si>
    <t>сок фруктовый 200</t>
  </si>
  <si>
    <t>салат из свежих овощей "Ассорти" заправленный маслом</t>
  </si>
  <si>
    <t xml:space="preserve">котлеты рыбные паровые запечённые </t>
  </si>
  <si>
    <t>компот из смеси сухофруктов С-витаминизированный</t>
  </si>
  <si>
    <t>5.00</t>
  </si>
  <si>
    <t>мармелад</t>
  </si>
  <si>
    <t>салат из свёклы заправленный растительным маслом</t>
  </si>
  <si>
    <t>суп-лапша домашняя с зеленью</t>
  </si>
  <si>
    <t>птица порционная запечённая</t>
  </si>
  <si>
    <t xml:space="preserve"> гороховое пюре с маслом сливочным</t>
  </si>
  <si>
    <t>чай чёрный с лимоном</t>
  </si>
  <si>
    <t>суп овощной "Летний" на бульоне</t>
  </si>
  <si>
    <t>картофель тушёный с мясными изделиями</t>
  </si>
  <si>
    <t>компот из фруктовой и ягодной смеси</t>
  </si>
  <si>
    <t>суп картофельный с клецками на бульоне</t>
  </si>
  <si>
    <t>котлета куриная запечённая с овощами</t>
  </si>
  <si>
    <t>гречка отварная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</si>
</sst>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K190" sqref="K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45170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25.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37</v>
      </c>
      <c r="F14" s="44">
        <v>60</v>
      </c>
      <c r="G14" s="44">
        <v>0.6</v>
      </c>
      <c r="H14" s="44">
        <v>3.1</v>
      </c>
      <c r="I14" s="44">
        <v>2.2000000000000002</v>
      </c>
      <c r="J14" s="44">
        <v>38.6</v>
      </c>
      <c r="K14" s="45">
        <v>10</v>
      </c>
    </row>
    <row r="15" spans="1:11" ht="15" x14ac:dyDescent="0.25">
      <c r="A15" s="24"/>
      <c r="B15" s="16"/>
      <c r="C15" s="11"/>
      <c r="D15" s="7" t="s">
        <v>27</v>
      </c>
      <c r="E15" s="43" t="s">
        <v>38</v>
      </c>
      <c r="F15" s="44" t="s">
        <v>39</v>
      </c>
      <c r="G15" s="44">
        <v>4.8</v>
      </c>
      <c r="H15" s="44">
        <v>3.1</v>
      </c>
      <c r="I15" s="44">
        <v>19.850000000000001</v>
      </c>
      <c r="J15" s="44">
        <v>129.19999999999999</v>
      </c>
      <c r="K15" s="45">
        <v>102.16</v>
      </c>
    </row>
    <row r="16" spans="1:11" ht="15" x14ac:dyDescent="0.25">
      <c r="A16" s="24"/>
      <c r="B16" s="16"/>
      <c r="C16" s="11"/>
      <c r="D16" s="7" t="s">
        <v>28</v>
      </c>
      <c r="E16" s="43" t="s">
        <v>40</v>
      </c>
      <c r="F16" s="44">
        <v>90</v>
      </c>
      <c r="G16" s="44">
        <v>13.79</v>
      </c>
      <c r="H16" s="44">
        <v>15.01</v>
      </c>
      <c r="I16" s="44">
        <v>14.92</v>
      </c>
      <c r="J16" s="44">
        <v>250.85</v>
      </c>
      <c r="K16" s="45">
        <v>33.1</v>
      </c>
    </row>
    <row r="17" spans="1:11" ht="15" x14ac:dyDescent="0.25">
      <c r="A17" s="24"/>
      <c r="B17" s="16"/>
      <c r="C17" s="11"/>
      <c r="D17" s="7" t="s">
        <v>29</v>
      </c>
      <c r="E17" s="43" t="s">
        <v>41</v>
      </c>
      <c r="F17" s="44">
        <v>150</v>
      </c>
      <c r="G17" s="44">
        <v>5.7</v>
      </c>
      <c r="H17" s="44">
        <v>3.43</v>
      </c>
      <c r="I17" s="44">
        <v>36.450000000000003</v>
      </c>
      <c r="J17" s="44">
        <v>190.31</v>
      </c>
      <c r="K17" s="45">
        <v>332.02</v>
      </c>
    </row>
    <row r="18" spans="1:11" ht="15" x14ac:dyDescent="0.25">
      <c r="A18" s="24"/>
      <c r="B18" s="16"/>
      <c r="C18" s="11"/>
      <c r="D18" s="7" t="s">
        <v>30</v>
      </c>
      <c r="E18" s="43" t="s">
        <v>42</v>
      </c>
      <c r="F18" s="44">
        <v>200</v>
      </c>
      <c r="G18" s="44">
        <v>0.06</v>
      </c>
      <c r="H18" s="44">
        <v>0.02</v>
      </c>
      <c r="I18" s="44">
        <v>20.73</v>
      </c>
      <c r="J18" s="44">
        <v>78.2</v>
      </c>
      <c r="K18" s="45">
        <v>519.01</v>
      </c>
    </row>
    <row r="19" spans="1:11" ht="15" x14ac:dyDescent="0.25">
      <c r="A19" s="24"/>
      <c r="B19" s="16"/>
      <c r="C19" s="11"/>
      <c r="D19" s="7" t="s">
        <v>31</v>
      </c>
      <c r="E19" s="43" t="s">
        <v>48</v>
      </c>
      <c r="F19" s="44">
        <v>50</v>
      </c>
      <c r="G19" s="44">
        <v>1.32</v>
      </c>
      <c r="H19" s="44">
        <v>0.24</v>
      </c>
      <c r="I19" s="44">
        <v>17.100000000000001</v>
      </c>
      <c r="J19" s="44">
        <v>90.5</v>
      </c>
      <c r="K19" s="45">
        <v>5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550</v>
      </c>
      <c r="G23" s="20">
        <f t="shared" ref="G23:J23" si="1">SUM(G14:G22)</f>
        <v>26.269999999999996</v>
      </c>
      <c r="H23" s="20">
        <f t="shared" si="1"/>
        <v>24.9</v>
      </c>
      <c r="I23" s="20">
        <f t="shared" si="1"/>
        <v>111.25</v>
      </c>
      <c r="J23" s="20">
        <f t="shared" si="1"/>
        <v>777.66000000000008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550</v>
      </c>
      <c r="G24" s="33">
        <f t="shared" ref="G24:J24" si="2">G13+G23</f>
        <v>26.269999999999996</v>
      </c>
      <c r="H24" s="33">
        <f t="shared" si="2"/>
        <v>24.9</v>
      </c>
      <c r="I24" s="33">
        <f t="shared" si="2"/>
        <v>111.25</v>
      </c>
      <c r="J24" s="33">
        <f t="shared" si="2"/>
        <v>777.66000000000008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43</v>
      </c>
      <c r="F33" s="44">
        <v>60</v>
      </c>
      <c r="G33" s="44">
        <v>0.77</v>
      </c>
      <c r="H33" s="44">
        <v>3.04</v>
      </c>
      <c r="I33" s="44">
        <v>2.2599999999999998</v>
      </c>
      <c r="J33" s="44">
        <v>30.97</v>
      </c>
      <c r="K33" s="45">
        <v>53.25</v>
      </c>
    </row>
    <row r="34" spans="1:11" ht="15" x14ac:dyDescent="0.25">
      <c r="A34" s="15"/>
      <c r="B34" s="16"/>
      <c r="C34" s="11"/>
      <c r="D34" s="7" t="s">
        <v>27</v>
      </c>
      <c r="E34" s="43" t="s">
        <v>44</v>
      </c>
      <c r="F34" s="44">
        <v>200</v>
      </c>
      <c r="G34" s="44">
        <v>5.0999999999999996</v>
      </c>
      <c r="H34" s="44">
        <v>4.16</v>
      </c>
      <c r="I34" s="44">
        <v>19.100000000000001</v>
      </c>
      <c r="J34" s="44">
        <v>136.30000000000001</v>
      </c>
      <c r="K34" s="45">
        <v>151.47</v>
      </c>
    </row>
    <row r="35" spans="1:11" ht="15" x14ac:dyDescent="0.25">
      <c r="A35" s="15"/>
      <c r="B35" s="16"/>
      <c r="C35" s="11"/>
      <c r="D35" s="7" t="s">
        <v>28</v>
      </c>
      <c r="E35" s="43" t="s">
        <v>45</v>
      </c>
      <c r="F35" s="44">
        <v>90</v>
      </c>
      <c r="G35" s="44">
        <v>11.12</v>
      </c>
      <c r="H35" s="44">
        <v>7.11</v>
      </c>
      <c r="I35" s="44">
        <v>15.22</v>
      </c>
      <c r="J35" s="44">
        <v>129.30000000000001</v>
      </c>
      <c r="K35" s="45">
        <v>239.43</v>
      </c>
    </row>
    <row r="36" spans="1:11" ht="15" x14ac:dyDescent="0.25">
      <c r="A36" s="15"/>
      <c r="B36" s="16"/>
      <c r="C36" s="11"/>
      <c r="D36" s="7" t="s">
        <v>29</v>
      </c>
      <c r="E36" s="43" t="s">
        <v>46</v>
      </c>
      <c r="F36" s="44">
        <v>150</v>
      </c>
      <c r="G36" s="44">
        <v>3.25</v>
      </c>
      <c r="H36" s="44">
        <v>9.25</v>
      </c>
      <c r="I36" s="44">
        <v>22.02</v>
      </c>
      <c r="J36" s="44">
        <v>138.76</v>
      </c>
      <c r="K36" s="45">
        <v>520.08000000000004</v>
      </c>
    </row>
    <row r="37" spans="1:11" ht="15" x14ac:dyDescent="0.25">
      <c r="A37" s="15"/>
      <c r="B37" s="16"/>
      <c r="C37" s="11"/>
      <c r="D37" s="7" t="s">
        <v>30</v>
      </c>
      <c r="E37" s="43" t="s">
        <v>47</v>
      </c>
      <c r="F37" s="44">
        <v>200</v>
      </c>
      <c r="G37" s="44">
        <v>0.22</v>
      </c>
      <c r="H37" s="44">
        <v>0</v>
      </c>
      <c r="I37" s="44">
        <v>19.440000000000001</v>
      </c>
      <c r="J37" s="44">
        <v>76.75</v>
      </c>
      <c r="K37" s="45">
        <v>349.1</v>
      </c>
    </row>
    <row r="38" spans="1:11" ht="15" x14ac:dyDescent="0.25">
      <c r="A38" s="15"/>
      <c r="B38" s="16"/>
      <c r="C38" s="11"/>
      <c r="D38" s="7" t="s">
        <v>31</v>
      </c>
      <c r="E38" s="43" t="s">
        <v>48</v>
      </c>
      <c r="F38" s="44">
        <v>50</v>
      </c>
      <c r="G38" s="44">
        <v>1.32</v>
      </c>
      <c r="H38" s="44">
        <v>0.24</v>
      </c>
      <c r="I38" s="44">
        <v>17.100000000000001</v>
      </c>
      <c r="J38" s="44">
        <v>90.5</v>
      </c>
      <c r="K38" s="45">
        <v>5</v>
      </c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750</v>
      </c>
      <c r="G42" s="20">
        <f t="shared" ref="G42" si="7">SUM(G33:G41)</f>
        <v>21.779999999999998</v>
      </c>
      <c r="H42" s="20">
        <f t="shared" ref="H42" si="8">SUM(H33:H41)</f>
        <v>23.8</v>
      </c>
      <c r="I42" s="20">
        <f t="shared" ref="I42" si="9">SUM(I33:I41)</f>
        <v>95.139999999999986</v>
      </c>
      <c r="J42" s="20">
        <f t="shared" ref="J42" si="10">SUM(J33:J41)</f>
        <v>602.58000000000004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750</v>
      </c>
      <c r="G43" s="33">
        <f t="shared" ref="G43" si="11">G32+G42</f>
        <v>21.779999999999998</v>
      </c>
      <c r="H43" s="33">
        <f t="shared" ref="H43" si="12">H32+H42</f>
        <v>23.8</v>
      </c>
      <c r="I43" s="33">
        <f t="shared" ref="I43" si="13">I32+I42</f>
        <v>95.139999999999986</v>
      </c>
      <c r="J43" s="33">
        <f t="shared" ref="J43" si="14">J32+J42</f>
        <v>602.58000000000004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25.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49</v>
      </c>
      <c r="F52" s="44">
        <v>60</v>
      </c>
      <c r="G52" s="44">
        <v>0.34</v>
      </c>
      <c r="H52" s="44">
        <v>2.0499999999999998</v>
      </c>
      <c r="I52" s="44">
        <v>1.74</v>
      </c>
      <c r="J52" s="44">
        <v>28.09</v>
      </c>
      <c r="K52" s="45">
        <v>10</v>
      </c>
    </row>
    <row r="53" spans="1:11" ht="15" x14ac:dyDescent="0.25">
      <c r="A53" s="24"/>
      <c r="B53" s="16"/>
      <c r="C53" s="11"/>
      <c r="D53" s="7" t="s">
        <v>27</v>
      </c>
      <c r="E53" s="43" t="s">
        <v>50</v>
      </c>
      <c r="F53" s="44">
        <v>200</v>
      </c>
      <c r="G53" s="44">
        <v>1.37</v>
      </c>
      <c r="H53" s="44">
        <v>2.12</v>
      </c>
      <c r="I53" s="44">
        <v>8.76</v>
      </c>
      <c r="J53" s="44">
        <v>59.65</v>
      </c>
      <c r="K53" s="45">
        <v>83.03</v>
      </c>
    </row>
    <row r="54" spans="1:11" ht="15" x14ac:dyDescent="0.25">
      <c r="A54" s="24"/>
      <c r="B54" s="16"/>
      <c r="C54" s="11"/>
      <c r="D54" s="7" t="s">
        <v>28</v>
      </c>
      <c r="E54" s="43" t="s">
        <v>51</v>
      </c>
      <c r="F54" s="44">
        <v>230</v>
      </c>
      <c r="G54" s="44">
        <v>16.149999999999999</v>
      </c>
      <c r="H54" s="44">
        <v>17.02</v>
      </c>
      <c r="I54" s="44">
        <v>48.46</v>
      </c>
      <c r="J54" s="44">
        <v>407.63</v>
      </c>
      <c r="K54" s="45">
        <v>291.33</v>
      </c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 t="s">
        <v>52</v>
      </c>
      <c r="F56" s="44">
        <v>200</v>
      </c>
      <c r="G56" s="44">
        <v>0.2</v>
      </c>
      <c r="H56" s="44">
        <v>0.26</v>
      </c>
      <c r="I56" s="44">
        <v>22.2</v>
      </c>
      <c r="J56" s="44">
        <v>86.4</v>
      </c>
      <c r="K56" s="45">
        <v>407</v>
      </c>
    </row>
    <row r="57" spans="1:11" ht="15" x14ac:dyDescent="0.25">
      <c r="A57" s="24"/>
      <c r="B57" s="16"/>
      <c r="C57" s="11"/>
      <c r="D57" s="7" t="s">
        <v>31</v>
      </c>
      <c r="E57" s="43" t="s">
        <v>48</v>
      </c>
      <c r="F57" s="44">
        <v>50</v>
      </c>
      <c r="G57" s="44">
        <v>1.32</v>
      </c>
      <c r="H57" s="44">
        <v>0.24</v>
      </c>
      <c r="I57" s="44">
        <v>17.100000000000001</v>
      </c>
      <c r="J57" s="44">
        <v>90.5</v>
      </c>
      <c r="K57" s="45">
        <v>5</v>
      </c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740</v>
      </c>
      <c r="G61" s="20">
        <f t="shared" ref="G61" si="19">SUM(G52:G60)</f>
        <v>19.38</v>
      </c>
      <c r="H61" s="20">
        <f t="shared" ref="H61" si="20">SUM(H52:H60)</f>
        <v>21.689999999999998</v>
      </c>
      <c r="I61" s="20">
        <f t="shared" ref="I61" si="21">SUM(I52:I60)</f>
        <v>98.259999999999991</v>
      </c>
      <c r="J61" s="20">
        <f t="shared" ref="J61" si="22">SUM(J52:J60)</f>
        <v>672.27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740</v>
      </c>
      <c r="G62" s="33">
        <f t="shared" ref="G62" si="23">G51+G61</f>
        <v>19.38</v>
      </c>
      <c r="H62" s="33">
        <f t="shared" ref="H62" si="24">H51+H61</f>
        <v>21.689999999999998</v>
      </c>
      <c r="I62" s="33">
        <f t="shared" ref="I62" si="25">I51+I61</f>
        <v>98.259999999999991</v>
      </c>
      <c r="J62" s="33">
        <f t="shared" ref="J62" si="26">J51+J61</f>
        <v>672.27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53</v>
      </c>
      <c r="F71" s="44">
        <v>60</v>
      </c>
      <c r="G71" s="44">
        <v>0.95</v>
      </c>
      <c r="H71" s="44">
        <v>3.1</v>
      </c>
      <c r="I71" s="44">
        <v>5.17</v>
      </c>
      <c r="J71" s="44">
        <v>52.68</v>
      </c>
      <c r="K71" s="45">
        <v>72.22</v>
      </c>
    </row>
    <row r="72" spans="1:11" ht="25.5" x14ac:dyDescent="0.25">
      <c r="A72" s="24"/>
      <c r="B72" s="16"/>
      <c r="C72" s="11"/>
      <c r="D72" s="7" t="s">
        <v>27</v>
      </c>
      <c r="E72" s="43" t="s">
        <v>54</v>
      </c>
      <c r="F72" s="44" t="s">
        <v>39</v>
      </c>
      <c r="G72" s="44">
        <v>2</v>
      </c>
      <c r="H72" s="44">
        <v>5.2</v>
      </c>
      <c r="I72" s="44">
        <v>9</v>
      </c>
      <c r="J72" s="44">
        <v>88.1</v>
      </c>
      <c r="K72" s="45">
        <v>124.44</v>
      </c>
    </row>
    <row r="73" spans="1:11" ht="15" x14ac:dyDescent="0.25">
      <c r="A73" s="24"/>
      <c r="B73" s="16"/>
      <c r="C73" s="11"/>
      <c r="D73" s="7" t="s">
        <v>28</v>
      </c>
      <c r="E73" s="43" t="s">
        <v>55</v>
      </c>
      <c r="F73" s="44">
        <v>90</v>
      </c>
      <c r="G73" s="44">
        <v>13.79</v>
      </c>
      <c r="H73" s="44">
        <v>15.01</v>
      </c>
      <c r="I73" s="44">
        <v>14.92</v>
      </c>
      <c r="J73" s="44">
        <v>250.85</v>
      </c>
      <c r="K73" s="45">
        <v>33.1</v>
      </c>
    </row>
    <row r="74" spans="1:11" ht="15" x14ac:dyDescent="0.25">
      <c r="A74" s="24"/>
      <c r="B74" s="16"/>
      <c r="C74" s="11"/>
      <c r="D74" s="7" t="s">
        <v>29</v>
      </c>
      <c r="E74" s="43" t="s">
        <v>56</v>
      </c>
      <c r="F74" s="44">
        <v>150</v>
      </c>
      <c r="G74" s="44">
        <v>17.260000000000002</v>
      </c>
      <c r="H74" s="44">
        <v>2.85</v>
      </c>
      <c r="I74" s="44">
        <v>38.119999999999997</v>
      </c>
      <c r="J74" s="44">
        <v>250.46</v>
      </c>
      <c r="K74" s="45">
        <v>330.01</v>
      </c>
    </row>
    <row r="75" spans="1:11" ht="15" x14ac:dyDescent="0.25">
      <c r="A75" s="24"/>
      <c r="B75" s="16"/>
      <c r="C75" s="11"/>
      <c r="D75" s="7" t="s">
        <v>30</v>
      </c>
      <c r="E75" s="43" t="s">
        <v>47</v>
      </c>
      <c r="F75" s="44">
        <v>200</v>
      </c>
      <c r="G75" s="44">
        <v>0.22</v>
      </c>
      <c r="H75" s="44">
        <v>0</v>
      </c>
      <c r="I75" s="44">
        <v>19.440000000000001</v>
      </c>
      <c r="J75" s="44">
        <v>76.75</v>
      </c>
      <c r="K75" s="45">
        <v>349.1</v>
      </c>
    </row>
    <row r="76" spans="1:11" ht="15" x14ac:dyDescent="0.25">
      <c r="A76" s="24"/>
      <c r="B76" s="16"/>
      <c r="C76" s="11"/>
      <c r="D76" s="7" t="s">
        <v>31</v>
      </c>
      <c r="E76" s="43" t="s">
        <v>48</v>
      </c>
      <c r="F76" s="44">
        <v>50</v>
      </c>
      <c r="G76" s="44">
        <v>1.32</v>
      </c>
      <c r="H76" s="44">
        <v>0.24</v>
      </c>
      <c r="I76" s="44">
        <v>17.100000000000001</v>
      </c>
      <c r="J76" s="44">
        <v>90.5</v>
      </c>
      <c r="K76" s="45">
        <v>5</v>
      </c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 t="s">
        <v>57</v>
      </c>
      <c r="E78" s="43" t="s">
        <v>58</v>
      </c>
      <c r="F78" s="44">
        <v>20</v>
      </c>
      <c r="G78" s="44">
        <v>1.7</v>
      </c>
      <c r="H78" s="56">
        <v>46054</v>
      </c>
      <c r="I78" s="44">
        <v>13.8</v>
      </c>
      <c r="J78" s="44">
        <v>78.89</v>
      </c>
      <c r="K78" s="57">
        <v>66037.03</v>
      </c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570</v>
      </c>
      <c r="G80" s="20">
        <f t="shared" ref="G80" si="31">SUM(G71:G79)</f>
        <v>37.24</v>
      </c>
      <c r="H80" s="20">
        <f t="shared" ref="H80" si="32">SUM(H71:H79)</f>
        <v>46080.4</v>
      </c>
      <c r="I80" s="20">
        <f t="shared" ref="I80" si="33">SUM(I71:I79)</f>
        <v>117.55</v>
      </c>
      <c r="J80" s="20">
        <f t="shared" ref="J80" si="34">SUM(J71:J79)</f>
        <v>888.23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570</v>
      </c>
      <c r="G81" s="33">
        <f t="shared" ref="G81" si="35">G70+G80</f>
        <v>37.24</v>
      </c>
      <c r="H81" s="33">
        <f t="shared" ref="H81" si="36">H70+H80</f>
        <v>46080.4</v>
      </c>
      <c r="I81" s="33">
        <f t="shared" ref="I81" si="37">I70+I80</f>
        <v>117.55</v>
      </c>
      <c r="J81" s="33">
        <f t="shared" ref="J81" si="38">J70+J80</f>
        <v>888.23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59</v>
      </c>
      <c r="F90" s="44">
        <v>60</v>
      </c>
      <c r="G90" s="44">
        <v>0.59</v>
      </c>
      <c r="H90" s="44">
        <v>0.12</v>
      </c>
      <c r="I90" s="44">
        <v>4.8499999999999996</v>
      </c>
      <c r="J90" s="44">
        <v>22.95</v>
      </c>
      <c r="K90" s="45">
        <v>4.1900000000000004</v>
      </c>
    </row>
    <row r="91" spans="1:11" ht="15" x14ac:dyDescent="0.25">
      <c r="A91" s="24"/>
      <c r="B91" s="16"/>
      <c r="C91" s="11"/>
      <c r="D91" s="7" t="s">
        <v>27</v>
      </c>
      <c r="E91" s="43" t="s">
        <v>60</v>
      </c>
      <c r="F91" s="44" t="s">
        <v>61</v>
      </c>
      <c r="G91" s="44">
        <v>12.4</v>
      </c>
      <c r="H91" s="44">
        <v>11.1</v>
      </c>
      <c r="I91" s="44">
        <v>31.5</v>
      </c>
      <c r="J91" s="44">
        <v>267.8</v>
      </c>
      <c r="K91" s="45">
        <v>106</v>
      </c>
    </row>
    <row r="92" spans="1:11" ht="15" x14ac:dyDescent="0.25">
      <c r="A92" s="24"/>
      <c r="B92" s="16"/>
      <c r="C92" s="11"/>
      <c r="D92" s="7" t="s">
        <v>28</v>
      </c>
      <c r="E92" s="43" t="s">
        <v>62</v>
      </c>
      <c r="F92" s="44">
        <v>250</v>
      </c>
      <c r="G92" s="44">
        <v>15.73</v>
      </c>
      <c r="H92" s="44">
        <v>14.66</v>
      </c>
      <c r="I92" s="44">
        <v>28.92</v>
      </c>
      <c r="J92" s="44">
        <v>236</v>
      </c>
      <c r="K92" s="45">
        <v>489.07</v>
      </c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 t="s">
        <v>63</v>
      </c>
      <c r="F94" s="44">
        <v>200</v>
      </c>
      <c r="G94" s="44">
        <v>0.1</v>
      </c>
      <c r="H94" s="44" t="s">
        <v>64</v>
      </c>
      <c r="I94" s="44">
        <v>15.4</v>
      </c>
      <c r="J94" s="44">
        <v>58.9</v>
      </c>
      <c r="K94" s="45">
        <v>409.02</v>
      </c>
    </row>
    <row r="95" spans="1:11" ht="15" x14ac:dyDescent="0.25">
      <c r="A95" s="24"/>
      <c r="B95" s="16"/>
      <c r="C95" s="11"/>
      <c r="D95" s="7" t="s">
        <v>31</v>
      </c>
      <c r="E95" s="43" t="s">
        <v>48</v>
      </c>
      <c r="F95" s="44">
        <v>50</v>
      </c>
      <c r="G95" s="44">
        <v>1.32</v>
      </c>
      <c r="H95" s="44">
        <v>0.24</v>
      </c>
      <c r="I95" s="44">
        <v>17.100000000000001</v>
      </c>
      <c r="J95" s="44">
        <v>90.5</v>
      </c>
      <c r="K95" s="45">
        <v>5</v>
      </c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560</v>
      </c>
      <c r="G99" s="20">
        <f t="shared" ref="G99" si="43">SUM(G90:G98)</f>
        <v>30.14</v>
      </c>
      <c r="H99" s="20">
        <f t="shared" ref="H99" si="44">SUM(H90:H98)</f>
        <v>26.119999999999997</v>
      </c>
      <c r="I99" s="20">
        <f t="shared" ref="I99" si="45">SUM(I90:I98)</f>
        <v>97.77000000000001</v>
      </c>
      <c r="J99" s="20">
        <f t="shared" ref="J99" si="46">SUM(J90:J98)</f>
        <v>676.15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560</v>
      </c>
      <c r="G100" s="33">
        <f t="shared" ref="G100" si="47">G89+G99</f>
        <v>30.14</v>
      </c>
      <c r="H100" s="33">
        <f t="shared" ref="H100" si="48">H89+H99</f>
        <v>26.119999999999997</v>
      </c>
      <c r="I100" s="33">
        <f t="shared" ref="I100" si="49">I89+I99</f>
        <v>97.77000000000001</v>
      </c>
      <c r="J100" s="33">
        <f t="shared" ref="J100" si="50">J89+J99</f>
        <v>676.15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25.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65</v>
      </c>
      <c r="F109" s="44">
        <v>60</v>
      </c>
      <c r="G109" s="44">
        <v>0.34</v>
      </c>
      <c r="H109" s="44">
        <v>2.0499999999999998</v>
      </c>
      <c r="I109" s="44">
        <v>1.74</v>
      </c>
      <c r="J109" s="44">
        <v>28.09</v>
      </c>
      <c r="K109" s="45">
        <v>10</v>
      </c>
    </row>
    <row r="110" spans="1:11" ht="15" x14ac:dyDescent="0.25">
      <c r="A110" s="24"/>
      <c r="B110" s="16"/>
      <c r="C110" s="11"/>
      <c r="D110" s="7" t="s">
        <v>27</v>
      </c>
      <c r="E110" s="43" t="s">
        <v>66</v>
      </c>
      <c r="F110" s="44">
        <v>200</v>
      </c>
      <c r="G110" s="44">
        <v>1.77</v>
      </c>
      <c r="H110" s="44">
        <v>2.65</v>
      </c>
      <c r="I110" s="44">
        <v>12.74</v>
      </c>
      <c r="J110" s="44">
        <v>78.709999999999994</v>
      </c>
      <c r="K110" s="45">
        <v>66236.09</v>
      </c>
    </row>
    <row r="111" spans="1:11" ht="15" x14ac:dyDescent="0.25">
      <c r="A111" s="24"/>
      <c r="B111" s="16"/>
      <c r="C111" s="11"/>
      <c r="D111" s="7" t="s">
        <v>28</v>
      </c>
      <c r="E111" s="43" t="s">
        <v>67</v>
      </c>
      <c r="F111" s="44">
        <v>90</v>
      </c>
      <c r="G111" s="44">
        <v>12.51</v>
      </c>
      <c r="H111" s="44">
        <v>17.309999999999999</v>
      </c>
      <c r="I111" s="44">
        <v>6.05</v>
      </c>
      <c r="J111" s="44">
        <v>229.59</v>
      </c>
      <c r="K111" s="45">
        <v>279.35000000000002</v>
      </c>
    </row>
    <row r="112" spans="1:11" ht="15" x14ac:dyDescent="0.25">
      <c r="A112" s="24"/>
      <c r="B112" s="16"/>
      <c r="C112" s="11"/>
      <c r="D112" s="7" t="s">
        <v>29</v>
      </c>
      <c r="E112" s="43" t="s">
        <v>68</v>
      </c>
      <c r="F112" s="44">
        <v>150</v>
      </c>
      <c r="G112" s="44">
        <v>5.7</v>
      </c>
      <c r="H112" s="44">
        <v>3.43</v>
      </c>
      <c r="I112" s="44">
        <v>36.450000000000003</v>
      </c>
      <c r="J112" s="44">
        <v>190.31</v>
      </c>
      <c r="K112" s="45">
        <v>332</v>
      </c>
    </row>
    <row r="113" spans="1:11" ht="15" x14ac:dyDescent="0.25">
      <c r="A113" s="24"/>
      <c r="B113" s="16"/>
      <c r="C113" s="11"/>
      <c r="D113" s="7" t="s">
        <v>30</v>
      </c>
      <c r="E113" s="43" t="s">
        <v>69</v>
      </c>
      <c r="F113" s="44">
        <v>200</v>
      </c>
      <c r="G113" s="44">
        <v>0.2</v>
      </c>
      <c r="H113" s="44">
        <v>0.26</v>
      </c>
      <c r="I113" s="44">
        <v>22.2</v>
      </c>
      <c r="J113" s="44">
        <v>86</v>
      </c>
      <c r="K113" s="45">
        <v>407</v>
      </c>
    </row>
    <row r="114" spans="1:11" ht="15" x14ac:dyDescent="0.25">
      <c r="A114" s="24"/>
      <c r="B114" s="16"/>
      <c r="C114" s="11"/>
      <c r="D114" s="7" t="s">
        <v>31</v>
      </c>
      <c r="E114" s="43" t="s">
        <v>48</v>
      </c>
      <c r="F114" s="44">
        <v>50</v>
      </c>
      <c r="G114" s="44">
        <v>1.32</v>
      </c>
      <c r="H114" s="44">
        <v>0.24</v>
      </c>
      <c r="I114" s="44">
        <v>17.100000000000001</v>
      </c>
      <c r="J114" s="44">
        <v>90.5</v>
      </c>
      <c r="K114" s="45">
        <v>5</v>
      </c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750</v>
      </c>
      <c r="G118" s="20">
        <f t="shared" ref="G118:J118" si="52">SUM(G109:G117)</f>
        <v>21.84</v>
      </c>
      <c r="H118" s="20">
        <f t="shared" si="52"/>
        <v>25.939999999999998</v>
      </c>
      <c r="I118" s="20">
        <f t="shared" si="52"/>
        <v>96.28</v>
      </c>
      <c r="J118" s="20">
        <f t="shared" si="52"/>
        <v>703.2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750</v>
      </c>
      <c r="G119" s="33">
        <f t="shared" ref="G119" si="53">G108+G118</f>
        <v>21.84</v>
      </c>
      <c r="H119" s="33">
        <f t="shared" ref="H119" si="54">H108+H118</f>
        <v>25.939999999999998</v>
      </c>
      <c r="I119" s="33">
        <f t="shared" ref="I119" si="55">I108+I118</f>
        <v>96.28</v>
      </c>
      <c r="J119" s="33">
        <f t="shared" ref="J119" si="56">J108+J118</f>
        <v>703.2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70</v>
      </c>
      <c r="F128" s="44">
        <v>60</v>
      </c>
      <c r="G128" s="44">
        <v>1.67</v>
      </c>
      <c r="H128" s="44">
        <v>2.35</v>
      </c>
      <c r="I128" s="44">
        <v>9.75</v>
      </c>
      <c r="J128" s="44">
        <v>64.39</v>
      </c>
      <c r="K128" s="45">
        <v>10</v>
      </c>
    </row>
    <row r="129" spans="1:11" ht="25.5" x14ac:dyDescent="0.25">
      <c r="A129" s="15"/>
      <c r="B129" s="16"/>
      <c r="C129" s="11"/>
      <c r="D129" s="7" t="s">
        <v>27</v>
      </c>
      <c r="E129" s="43" t="s">
        <v>54</v>
      </c>
      <c r="F129" s="44">
        <v>200</v>
      </c>
      <c r="G129" s="44">
        <v>1.97</v>
      </c>
      <c r="H129" s="44">
        <v>5.18</v>
      </c>
      <c r="I129" s="44">
        <v>8.9700000000000006</v>
      </c>
      <c r="J129" s="44">
        <v>88.14</v>
      </c>
      <c r="K129" s="45">
        <v>124.44</v>
      </c>
    </row>
    <row r="130" spans="1:11" ht="15" x14ac:dyDescent="0.25">
      <c r="A130" s="15"/>
      <c r="B130" s="16"/>
      <c r="C130" s="11"/>
      <c r="D130" s="7" t="s">
        <v>28</v>
      </c>
      <c r="E130" s="43" t="s">
        <v>71</v>
      </c>
      <c r="F130" s="44">
        <v>90</v>
      </c>
      <c r="G130" s="44">
        <v>11.93</v>
      </c>
      <c r="H130" s="44">
        <v>9.5</v>
      </c>
      <c r="I130" s="44">
        <v>20.22</v>
      </c>
      <c r="J130" s="44">
        <v>200.86</v>
      </c>
      <c r="K130" s="45">
        <v>273.07</v>
      </c>
    </row>
    <row r="131" spans="1:11" ht="15" x14ac:dyDescent="0.25">
      <c r="A131" s="15"/>
      <c r="B131" s="16"/>
      <c r="C131" s="11"/>
      <c r="D131" s="7" t="s">
        <v>29</v>
      </c>
      <c r="E131" s="43" t="s">
        <v>46</v>
      </c>
      <c r="F131" s="44">
        <v>150</v>
      </c>
      <c r="G131" s="44">
        <v>3.25</v>
      </c>
      <c r="H131" s="44">
        <v>9.25</v>
      </c>
      <c r="I131" s="44">
        <v>22.02</v>
      </c>
      <c r="J131" s="44">
        <v>138.76</v>
      </c>
      <c r="K131" s="45">
        <v>520.08000000000004</v>
      </c>
    </row>
    <row r="132" spans="1:11" ht="15" x14ac:dyDescent="0.25">
      <c r="A132" s="15"/>
      <c r="B132" s="16"/>
      <c r="C132" s="11"/>
      <c r="D132" s="7" t="s">
        <v>30</v>
      </c>
      <c r="E132" s="43" t="s">
        <v>72</v>
      </c>
      <c r="F132" s="44">
        <v>200</v>
      </c>
      <c r="G132" s="44">
        <v>0.22</v>
      </c>
      <c r="H132" s="44">
        <v>0</v>
      </c>
      <c r="I132" s="44">
        <v>19.440000000000001</v>
      </c>
      <c r="J132" s="44">
        <v>76.75</v>
      </c>
      <c r="K132" s="45">
        <v>349.1</v>
      </c>
    </row>
    <row r="133" spans="1:11" ht="15" x14ac:dyDescent="0.25">
      <c r="A133" s="15"/>
      <c r="B133" s="16"/>
      <c r="C133" s="11"/>
      <c r="D133" s="7" t="s">
        <v>31</v>
      </c>
      <c r="E133" s="43" t="s">
        <v>48</v>
      </c>
      <c r="F133" s="44">
        <v>50</v>
      </c>
      <c r="G133" s="44">
        <v>1.32</v>
      </c>
      <c r="H133" s="44">
        <v>0.24</v>
      </c>
      <c r="I133" s="44">
        <v>17.100000000000001</v>
      </c>
      <c r="J133" s="44">
        <v>90.5</v>
      </c>
      <c r="K133" s="45" t="s">
        <v>73</v>
      </c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 t="s">
        <v>57</v>
      </c>
      <c r="E135" s="43" t="s">
        <v>74</v>
      </c>
      <c r="F135" s="44">
        <v>20</v>
      </c>
      <c r="G135" s="44">
        <v>1.4</v>
      </c>
      <c r="H135" s="44">
        <v>1.81</v>
      </c>
      <c r="I135" s="44">
        <v>11</v>
      </c>
      <c r="J135" s="44">
        <v>63.1</v>
      </c>
      <c r="K135" s="45">
        <v>66112</v>
      </c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770</v>
      </c>
      <c r="G137" s="20">
        <f t="shared" ref="G137:J137" si="58">SUM(G128:G136)</f>
        <v>21.759999999999998</v>
      </c>
      <c r="H137" s="20">
        <f t="shared" si="58"/>
        <v>28.33</v>
      </c>
      <c r="I137" s="20">
        <f t="shared" si="58"/>
        <v>108.5</v>
      </c>
      <c r="J137" s="20">
        <f t="shared" si="58"/>
        <v>722.5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770</v>
      </c>
      <c r="G138" s="33">
        <f t="shared" ref="G138" si="59">G127+G137</f>
        <v>21.759999999999998</v>
      </c>
      <c r="H138" s="33">
        <f t="shared" ref="H138" si="60">H127+H137</f>
        <v>28.33</v>
      </c>
      <c r="I138" s="33">
        <f t="shared" ref="I138" si="61">I127+I137</f>
        <v>108.5</v>
      </c>
      <c r="J138" s="33">
        <f t="shared" ref="J138" si="62">J127+J137</f>
        <v>722.5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75</v>
      </c>
      <c r="F147" s="44">
        <v>60</v>
      </c>
      <c r="G147" s="44">
        <v>1.99</v>
      </c>
      <c r="H147" s="44">
        <v>4.53</v>
      </c>
      <c r="I147" s="44">
        <v>4.95</v>
      </c>
      <c r="J147" s="44">
        <v>68.27</v>
      </c>
      <c r="K147" s="45">
        <v>50.08</v>
      </c>
    </row>
    <row r="148" spans="1:11" ht="15" x14ac:dyDescent="0.25">
      <c r="A148" s="24"/>
      <c r="B148" s="16"/>
      <c r="C148" s="11"/>
      <c r="D148" s="7" t="s">
        <v>27</v>
      </c>
      <c r="E148" s="43" t="s">
        <v>76</v>
      </c>
      <c r="F148" s="44">
        <v>200</v>
      </c>
      <c r="G148" s="44">
        <v>5.0999999999999996</v>
      </c>
      <c r="H148" s="44">
        <v>4.16</v>
      </c>
      <c r="I148" s="44">
        <v>19.13</v>
      </c>
      <c r="J148" s="44">
        <v>136.30000000000001</v>
      </c>
      <c r="K148" s="45">
        <v>151.47</v>
      </c>
    </row>
    <row r="149" spans="1:11" ht="15" x14ac:dyDescent="0.25">
      <c r="A149" s="24"/>
      <c r="B149" s="16"/>
      <c r="C149" s="11"/>
      <c r="D149" s="7" t="s">
        <v>28</v>
      </c>
      <c r="E149" s="43" t="s">
        <v>77</v>
      </c>
      <c r="F149" s="44">
        <v>90</v>
      </c>
      <c r="G149" s="44">
        <v>13.89</v>
      </c>
      <c r="H149" s="44">
        <v>12.37</v>
      </c>
      <c r="I149" s="44">
        <v>1.38</v>
      </c>
      <c r="J149" s="44">
        <v>168.97</v>
      </c>
      <c r="K149" s="45">
        <v>288.38</v>
      </c>
    </row>
    <row r="150" spans="1:11" ht="15" x14ac:dyDescent="0.25">
      <c r="A150" s="24"/>
      <c r="B150" s="16"/>
      <c r="C150" s="11"/>
      <c r="D150" s="7" t="s">
        <v>29</v>
      </c>
      <c r="E150" s="43" t="s">
        <v>78</v>
      </c>
      <c r="F150" s="44">
        <v>150</v>
      </c>
      <c r="G150" s="44">
        <v>17.260000000000002</v>
      </c>
      <c r="H150" s="44">
        <v>2.85</v>
      </c>
      <c r="I150" s="44">
        <v>38.119999999999997</v>
      </c>
      <c r="J150" s="44">
        <v>250.46</v>
      </c>
      <c r="K150" s="45">
        <v>330.01</v>
      </c>
    </row>
    <row r="151" spans="1:11" ht="15" x14ac:dyDescent="0.25">
      <c r="A151" s="24"/>
      <c r="B151" s="16"/>
      <c r="C151" s="11"/>
      <c r="D151" s="7" t="s">
        <v>30</v>
      </c>
      <c r="E151" s="43" t="s">
        <v>79</v>
      </c>
      <c r="F151" s="44">
        <v>200</v>
      </c>
      <c r="G151" s="44">
        <v>0.24</v>
      </c>
      <c r="H151" s="44">
        <v>0.06</v>
      </c>
      <c r="I151" s="44">
        <v>15.22</v>
      </c>
      <c r="J151" s="44">
        <v>58.58</v>
      </c>
      <c r="K151" s="45">
        <v>375.01</v>
      </c>
    </row>
    <row r="152" spans="1:11" ht="15" x14ac:dyDescent="0.25">
      <c r="A152" s="24"/>
      <c r="B152" s="16"/>
      <c r="C152" s="11"/>
      <c r="D152" s="7" t="s">
        <v>31</v>
      </c>
      <c r="E152" s="43" t="s">
        <v>48</v>
      </c>
      <c r="F152" s="44">
        <v>50</v>
      </c>
      <c r="G152" s="44">
        <v>1.32</v>
      </c>
      <c r="H152" s="44">
        <v>0.24</v>
      </c>
      <c r="I152" s="44">
        <v>17.100000000000001</v>
      </c>
      <c r="J152" s="44">
        <v>90.5</v>
      </c>
      <c r="K152" s="45" t="s">
        <v>73</v>
      </c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750</v>
      </c>
      <c r="G156" s="20">
        <f t="shared" ref="G156:J156" si="64">SUM(G147:G155)</f>
        <v>39.800000000000004</v>
      </c>
      <c r="H156" s="20">
        <f t="shared" si="64"/>
        <v>24.21</v>
      </c>
      <c r="I156" s="20">
        <f t="shared" si="64"/>
        <v>95.9</v>
      </c>
      <c r="J156" s="20">
        <f t="shared" si="64"/>
        <v>773.08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750</v>
      </c>
      <c r="G157" s="33">
        <f t="shared" ref="G157" si="65">G146+G156</f>
        <v>39.800000000000004</v>
      </c>
      <c r="H157" s="33">
        <f t="shared" ref="H157" si="66">H146+H156</f>
        <v>24.21</v>
      </c>
      <c r="I157" s="33">
        <f t="shared" ref="I157" si="67">I146+I156</f>
        <v>95.9</v>
      </c>
      <c r="J157" s="33">
        <f t="shared" ref="J157" si="68">J146+J156</f>
        <v>773.08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25.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65</v>
      </c>
      <c r="F166" s="44">
        <v>60</v>
      </c>
      <c r="G166" s="44">
        <v>0.6</v>
      </c>
      <c r="H166" s="44">
        <v>3.1</v>
      </c>
      <c r="I166" s="44">
        <v>2.2000000000000002</v>
      </c>
      <c r="J166" s="44">
        <v>38.6</v>
      </c>
      <c r="K166" s="45">
        <v>10.11</v>
      </c>
    </row>
    <row r="167" spans="1:11" ht="15" x14ac:dyDescent="0.25">
      <c r="A167" s="24"/>
      <c r="B167" s="16"/>
      <c r="C167" s="11"/>
      <c r="D167" s="7" t="s">
        <v>27</v>
      </c>
      <c r="E167" s="43" t="s">
        <v>80</v>
      </c>
      <c r="F167" s="44">
        <v>200</v>
      </c>
      <c r="G167" s="44">
        <v>4.9800000000000004</v>
      </c>
      <c r="H167" s="44">
        <v>7.69</v>
      </c>
      <c r="I167" s="44">
        <v>9.4600000000000009</v>
      </c>
      <c r="J167" s="44">
        <v>124.6</v>
      </c>
      <c r="K167" s="45">
        <v>99.54</v>
      </c>
    </row>
    <row r="168" spans="1:11" ht="15" x14ac:dyDescent="0.25">
      <c r="A168" s="24"/>
      <c r="B168" s="16"/>
      <c r="C168" s="11"/>
      <c r="D168" s="7" t="s">
        <v>28</v>
      </c>
      <c r="E168" s="43" t="s">
        <v>81</v>
      </c>
      <c r="F168" s="44">
        <v>230</v>
      </c>
      <c r="G168" s="44">
        <v>11.74</v>
      </c>
      <c r="H168" s="44">
        <v>13.6</v>
      </c>
      <c r="I168" s="44">
        <v>31.79</v>
      </c>
      <c r="J168" s="44">
        <v>304.60000000000002</v>
      </c>
      <c r="K168" s="45">
        <v>436.98</v>
      </c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82</v>
      </c>
      <c r="F170" s="44">
        <v>200</v>
      </c>
      <c r="G170" s="44">
        <v>0.06</v>
      </c>
      <c r="H170" s="44">
        <v>0.02</v>
      </c>
      <c r="I170" s="44">
        <v>20.73</v>
      </c>
      <c r="J170" s="44">
        <v>78.2</v>
      </c>
      <c r="K170" s="45">
        <v>519.01</v>
      </c>
    </row>
    <row r="171" spans="1:11" ht="15" x14ac:dyDescent="0.25">
      <c r="A171" s="24"/>
      <c r="B171" s="16"/>
      <c r="C171" s="11"/>
      <c r="D171" s="7" t="s">
        <v>31</v>
      </c>
      <c r="E171" s="43" t="s">
        <v>48</v>
      </c>
      <c r="F171" s="44">
        <v>50</v>
      </c>
      <c r="G171" s="44">
        <v>1.32</v>
      </c>
      <c r="H171" s="44">
        <v>0.24</v>
      </c>
      <c r="I171" s="44">
        <v>17.100000000000001</v>
      </c>
      <c r="J171" s="44">
        <v>90.5</v>
      </c>
      <c r="K171" s="45" t="s">
        <v>73</v>
      </c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740</v>
      </c>
      <c r="G175" s="20">
        <f t="shared" ref="G175:J175" si="70">SUM(G166:G174)</f>
        <v>18.7</v>
      </c>
      <c r="H175" s="20">
        <f t="shared" si="70"/>
        <v>24.65</v>
      </c>
      <c r="I175" s="20">
        <f t="shared" si="70"/>
        <v>81.28</v>
      </c>
      <c r="J175" s="20">
        <f t="shared" si="70"/>
        <v>636.5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740</v>
      </c>
      <c r="G176" s="33">
        <f t="shared" ref="G176" si="71">G165+G175</f>
        <v>18.7</v>
      </c>
      <c r="H176" s="33">
        <f t="shared" ref="H176" si="72">H165+H175</f>
        <v>24.65</v>
      </c>
      <c r="I176" s="33">
        <f t="shared" ref="I176" si="73">I165+I175</f>
        <v>81.28</v>
      </c>
      <c r="J176" s="33">
        <f t="shared" ref="J176" si="74">J165+J175</f>
        <v>636.5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53</v>
      </c>
      <c r="F185" s="44">
        <v>60</v>
      </c>
      <c r="G185" s="44">
        <v>0.95</v>
      </c>
      <c r="H185" s="44">
        <v>3.1</v>
      </c>
      <c r="I185" s="44">
        <v>5.17</v>
      </c>
      <c r="J185" s="44">
        <v>52.68</v>
      </c>
      <c r="K185" s="45">
        <v>72.22</v>
      </c>
    </row>
    <row r="186" spans="1:11" ht="15" x14ac:dyDescent="0.25">
      <c r="A186" s="24"/>
      <c r="B186" s="16"/>
      <c r="C186" s="11"/>
      <c r="D186" s="7" t="s">
        <v>27</v>
      </c>
      <c r="E186" s="43" t="s">
        <v>83</v>
      </c>
      <c r="F186" s="44">
        <v>200</v>
      </c>
      <c r="G186" s="44">
        <v>5.0999999999999996</v>
      </c>
      <c r="H186" s="44">
        <v>4.16</v>
      </c>
      <c r="I186" s="44">
        <v>19.100000000000001</v>
      </c>
      <c r="J186" s="44">
        <v>156.30000000000001</v>
      </c>
      <c r="K186" s="45">
        <v>140.1</v>
      </c>
    </row>
    <row r="187" spans="1:11" ht="15" x14ac:dyDescent="0.25">
      <c r="A187" s="24"/>
      <c r="B187" s="16"/>
      <c r="C187" s="11"/>
      <c r="D187" s="7" t="s">
        <v>28</v>
      </c>
      <c r="E187" s="43" t="s">
        <v>84</v>
      </c>
      <c r="F187" s="44">
        <v>90</v>
      </c>
      <c r="G187" s="44">
        <v>16.55</v>
      </c>
      <c r="H187" s="44">
        <v>16.03</v>
      </c>
      <c r="I187" s="44">
        <v>40.92</v>
      </c>
      <c r="J187" s="44">
        <v>341.39</v>
      </c>
      <c r="K187" s="45">
        <v>267.89</v>
      </c>
    </row>
    <row r="188" spans="1:11" ht="15" x14ac:dyDescent="0.25">
      <c r="A188" s="24"/>
      <c r="B188" s="16"/>
      <c r="C188" s="11"/>
      <c r="D188" s="7" t="s">
        <v>29</v>
      </c>
      <c r="E188" s="43" t="s">
        <v>85</v>
      </c>
      <c r="F188" s="44">
        <v>150</v>
      </c>
      <c r="G188" s="44">
        <v>7.58</v>
      </c>
      <c r="H188" s="44">
        <v>7.25</v>
      </c>
      <c r="I188" s="44">
        <v>37.28</v>
      </c>
      <c r="J188" s="44">
        <v>223.44</v>
      </c>
      <c r="K188" s="45">
        <v>171.05</v>
      </c>
    </row>
    <row r="189" spans="1:11" ht="15" x14ac:dyDescent="0.25">
      <c r="A189" s="24"/>
      <c r="B189" s="16"/>
      <c r="C189" s="11"/>
      <c r="D189" s="7" t="s">
        <v>30</v>
      </c>
      <c r="E189" s="43" t="s">
        <v>52</v>
      </c>
      <c r="F189" s="44">
        <v>200</v>
      </c>
      <c r="G189" s="44">
        <v>0</v>
      </c>
      <c r="H189" s="44">
        <v>0.3</v>
      </c>
      <c r="I189" s="44">
        <v>22.2</v>
      </c>
      <c r="J189" s="44">
        <v>86.4</v>
      </c>
      <c r="K189" s="45">
        <v>407</v>
      </c>
    </row>
    <row r="190" spans="1:11" ht="15" x14ac:dyDescent="0.25">
      <c r="A190" s="24"/>
      <c r="B190" s="16"/>
      <c r="C190" s="11"/>
      <c r="D190" s="7" t="s">
        <v>31</v>
      </c>
      <c r="E190" s="43" t="s">
        <v>48</v>
      </c>
      <c r="F190" s="44">
        <v>50</v>
      </c>
      <c r="G190" s="44">
        <v>1.32</v>
      </c>
      <c r="H190" s="44">
        <v>0.24</v>
      </c>
      <c r="I190" s="44">
        <v>17.100000000000001</v>
      </c>
      <c r="J190" s="44">
        <v>90.5</v>
      </c>
      <c r="K190" s="45" t="s">
        <v>73</v>
      </c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750</v>
      </c>
      <c r="G194" s="20">
        <f t="shared" ref="G194:J194" si="76">SUM(G185:G193)</f>
        <v>31.5</v>
      </c>
      <c r="H194" s="20">
        <f t="shared" si="76"/>
        <v>31.08</v>
      </c>
      <c r="I194" s="20">
        <f t="shared" si="76"/>
        <v>141.77000000000001</v>
      </c>
      <c r="J194" s="20">
        <f t="shared" si="76"/>
        <v>950.70999999999992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750</v>
      </c>
      <c r="G195" s="33">
        <f t="shared" ref="G195" si="77">G184+G194</f>
        <v>31.5</v>
      </c>
      <c r="H195" s="33">
        <f t="shared" ref="H195" si="78">H184+H194</f>
        <v>31.08</v>
      </c>
      <c r="I195" s="33">
        <f t="shared" ref="I195" si="79">I184+I194</f>
        <v>141.77000000000001</v>
      </c>
      <c r="J195" s="33">
        <f t="shared" ref="J195" si="80">J184+J194</f>
        <v>950.70999999999992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693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26.840999999999998</v>
      </c>
      <c r="H196" s="35">
        <f t="shared" si="81"/>
        <v>4631.112000000001</v>
      </c>
      <c r="I196" s="35">
        <f t="shared" si="81"/>
        <v>104.37</v>
      </c>
      <c r="J196" s="35">
        <f t="shared" si="81"/>
        <v>740.28800000000001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2023-10-26T11:29:18Z</dcterms:modified>
</cp:coreProperties>
</file>